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tavby\Rekonstrukce nástupišť a zřízení bezbariérových přístupů v žst. Lovosice\Podklady pro zadání\"/>
    </mc:Choice>
  </mc:AlternateContent>
  <bookViews>
    <workbookView xWindow="14490" yWindow="-15" windowWidth="13350" windowHeight="11100"/>
  </bookViews>
  <sheets>
    <sheet name="Mobiliář" sheetId="9" r:id="rId1"/>
    <sheet name="ADZ" sheetId="12" r:id="rId2"/>
  </sheets>
  <definedNames>
    <definedName name="A.1_lavička_interier" localSheetId="1">ADZ!#REF!</definedName>
    <definedName name="A.1_lavička_interier">Mobiliář!#REF!</definedName>
    <definedName name="A.2_lavička_exteriér" localSheetId="1">ADZ!#REF!</definedName>
    <definedName name="A.2_lavička_exteriér">Mobiliář!#REF!</definedName>
    <definedName name="A.3_lavička_DeLuxe" localSheetId="1">ADZ!#REF!</definedName>
    <definedName name="A.3_lavička_DeLuxe">Mobiliář!#REF!</definedName>
    <definedName name="B.1_koš_tříděný" localSheetId="1">ADZ!#REF!</definedName>
    <definedName name="B.1_koš_tříděný">Mobiliář!#REF!</definedName>
    <definedName name="B.2_koš_samostatný" localSheetId="1">ADZ!#REF!</definedName>
    <definedName name="B.2_koš_samostatný">Mobiliář!#REF!</definedName>
    <definedName name="B.3_koš_se_stříškou" localSheetId="1">ADZ!#REF!</definedName>
    <definedName name="B.3_koš_se_stříškou">Mobiliář!#REF!</definedName>
    <definedName name="jídlo" localSheetId="1">#REF!</definedName>
    <definedName name="jídlo">#REF!</definedName>
    <definedName name="maso" localSheetId="1">#REF!</definedName>
    <definedName name="maso">#REF!</definedName>
    <definedName name="ořechy" localSheetId="1">#REF!</definedName>
    <definedName name="ořechy">#REF!</definedName>
    <definedName name="ovoce" localSheetId="1">#REF!</definedName>
    <definedName name="ovoce">#REF!</definedName>
    <definedName name="Typ_nábytku" localSheetId="1">ADZ!#REF!</definedName>
    <definedName name="Typ_nábytku">Mobiliář!#REF!</definedName>
    <definedName name="zelenina" localSheetId="1">#REF!</definedName>
    <definedName name="zelenina">#REF!</definedName>
  </definedNames>
  <calcPr calcId="162913"/>
</workbook>
</file>

<file path=xl/calcChain.xml><?xml version="1.0" encoding="utf-8"?>
<calcChain xmlns="http://schemas.openxmlformats.org/spreadsheetml/2006/main">
  <c r="G19" i="12" l="1"/>
  <c r="H19" i="12" s="1"/>
  <c r="G43" i="12"/>
  <c r="H43" i="12" s="1"/>
  <c r="B43" i="12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B28" i="12"/>
  <c r="G27" i="12"/>
  <c r="H27" i="12" s="1"/>
  <c r="B27" i="12"/>
  <c r="G26" i="12"/>
  <c r="H26" i="12" s="1"/>
  <c r="B26" i="12"/>
  <c r="G25" i="12"/>
  <c r="H25" i="12" s="1"/>
  <c r="B25" i="12"/>
  <c r="G24" i="12"/>
  <c r="H24" i="12" s="1"/>
  <c r="B24" i="12"/>
  <c r="G23" i="12"/>
  <c r="H23" i="12" s="1"/>
  <c r="B23" i="12"/>
  <c r="G22" i="12"/>
  <c r="H22" i="12" s="1"/>
  <c r="B22" i="12"/>
  <c r="G21" i="12"/>
  <c r="H21" i="12" s="1"/>
  <c r="G20" i="12"/>
  <c r="H20" i="12" s="1"/>
  <c r="H17" i="12"/>
  <c r="G43" i="9"/>
  <c r="H43" i="9" s="1"/>
  <c r="G42" i="9"/>
  <c r="H42" i="9" s="1"/>
  <c r="G41" i="9"/>
  <c r="H41" i="9" s="1"/>
  <c r="G40" i="9"/>
  <c r="H40" i="9" s="1"/>
  <c r="G39" i="9"/>
  <c r="H39" i="9" s="1"/>
  <c r="G38" i="9"/>
  <c r="H38" i="9" s="1"/>
  <c r="G37" i="9"/>
  <c r="H37" i="9" s="1"/>
  <c r="G36" i="9"/>
  <c r="H36" i="9" s="1"/>
  <c r="H35" i="9"/>
  <c r="G35" i="9"/>
  <c r="G34" i="9"/>
  <c r="H34" i="9" s="1"/>
  <c r="G33" i="9"/>
  <c r="H33" i="9" s="1"/>
  <c r="G32" i="9"/>
  <c r="H32" i="9" s="1"/>
  <c r="G31" i="9"/>
  <c r="H31" i="9" s="1"/>
  <c r="G30" i="9"/>
  <c r="H30" i="9" s="1"/>
  <c r="G29" i="9"/>
  <c r="H29" i="9" s="1"/>
  <c r="G28" i="9"/>
  <c r="H28" i="9" s="1"/>
  <c r="H27" i="9"/>
  <c r="G27" i="9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H44" i="12" l="1"/>
  <c r="B43" i="9" l="1"/>
  <c r="B28" i="9"/>
  <c r="B27" i="9"/>
  <c r="B26" i="9"/>
  <c r="B25" i="9"/>
  <c r="B24" i="9"/>
  <c r="B23" i="9"/>
  <c r="B22" i="9"/>
  <c r="H17" i="9"/>
  <c r="H44" i="9" l="1"/>
</calcChain>
</file>

<file path=xl/sharedStrings.xml><?xml version="1.0" encoding="utf-8"?>
<sst xmlns="http://schemas.openxmlformats.org/spreadsheetml/2006/main" count="153" uniqueCount="104">
  <si>
    <t>Pol.</t>
  </si>
  <si>
    <t>Název materiálu</t>
  </si>
  <si>
    <t>Číslo požadavku:</t>
  </si>
  <si>
    <t xml:space="preserve">Zpracoval za zhotovitele: </t>
  </si>
  <si>
    <t>Zhotovitel stavby:</t>
  </si>
  <si>
    <t>Kontaktní osoba zhotovitele:</t>
  </si>
  <si>
    <t xml:space="preserve">Dne </t>
  </si>
  <si>
    <t>e-mail:</t>
  </si>
  <si>
    <t>Telefon, mobil:</t>
  </si>
  <si>
    <t>ISPROFOND:</t>
  </si>
  <si>
    <t>Označení (Skód):</t>
  </si>
  <si>
    <t xml:space="preserve">Dodavatel:
</t>
  </si>
  <si>
    <t>Adresa:</t>
  </si>
  <si>
    <t>DIČ:</t>
  </si>
  <si>
    <t>Objednatel stavby:</t>
  </si>
  <si>
    <t>Kontaktní osoba objednatele:</t>
  </si>
  <si>
    <t>Zástupce objednatele:</t>
  </si>
  <si>
    <t>Místo předání/nakládky:</t>
  </si>
  <si>
    <t>Termín předání:</t>
  </si>
  <si>
    <t>Zástupce dopravy:</t>
  </si>
  <si>
    <t>CZ70994234</t>
  </si>
  <si>
    <t>IČO:</t>
  </si>
  <si>
    <t>podpis</t>
  </si>
  <si>
    <t>Cena celkem v Kč:</t>
  </si>
  <si>
    <t xml:space="preserve">Zpracoval za objednatele: </t>
  </si>
  <si>
    <t>Místo:</t>
  </si>
  <si>
    <t>Správa železnic, státní organizace
110 00 PRAHA, Dlážděná 1003/7</t>
  </si>
  <si>
    <t>A.1 - Sedací nábytek do interiéru bez instalace</t>
  </si>
  <si>
    <t>A.1 - Sedací nábytek do interiéru s instalací</t>
  </si>
  <si>
    <t>A.1 - Náhradní noha pravá, levá</t>
  </si>
  <si>
    <t>A.1 - Náhradní deska FSC JATOBA OLEJ, včetně spojovacího materiálu</t>
  </si>
  <si>
    <t xml:space="preserve">A.1 - Doplňkový separátor ocelový s komaxitem, včetně spojovacího materiálu a montáže                                                         </t>
  </si>
  <si>
    <t xml:space="preserve">A.1 - Náhradní separátor ocelový s komaxitem, včetně spojovacího materiálu                                                            </t>
  </si>
  <si>
    <t xml:space="preserve">A.1 - Náhradní noha napojovací (středová)                                                          </t>
  </si>
  <si>
    <t>A.2 - Sedací nábytek do exteriéru bez instalace</t>
  </si>
  <si>
    <t>A.2 - Sedací nábytek do exteriéru s instalací</t>
  </si>
  <si>
    <t>A.2 - Náhradní noha pravá, levá</t>
  </si>
  <si>
    <t>A.2 - Náhradní rošt sedáku, včetně spojovacího materiálu</t>
  </si>
  <si>
    <t>A.2 - Náhradní rošt opěradla, včetně spojovacího materiálu</t>
  </si>
  <si>
    <t>A.2 - Náhradní separátor ocelový s komaxitem, včetně spojovacího materiálu</t>
  </si>
  <si>
    <t xml:space="preserve">A.2 - Doplňkový separátor ocelový s komaxitem, včetně spojovacího materiálu a montáže                                                         </t>
  </si>
  <si>
    <t>A.2 - Náhradní noha napojovací (středová)</t>
  </si>
  <si>
    <t>A.3 - Sedací nábytek DeLuxe bez instalace</t>
  </si>
  <si>
    <t>A.3 - Sedací nábytek DeLuxe s instalcí</t>
  </si>
  <si>
    <t>A.3 - Náhradní noha pravá, levá</t>
  </si>
  <si>
    <t>A.3 - Náhradní hranol PQA FSC JATOBA OLEJ, včetně spojovacího materiálu</t>
  </si>
  <si>
    <t>A.3 - Náhradní područka (separátor), včetně spojovacího materiálu</t>
  </si>
  <si>
    <t xml:space="preserve">A.3 - Doplňkový područka (separátor), včetně spojovacího materiálu a montáže                                                         </t>
  </si>
  <si>
    <t>A.3 - Náhradní noha napojovací (středová)</t>
  </si>
  <si>
    <t>A.3 - Lakování kovových částí práškovou vypalovací barvou dle vzorníku RAL</t>
  </si>
  <si>
    <t>B.1 - Nádoby na odpad do interiéru bez instalace</t>
  </si>
  <si>
    <t>B.1 - Nádoby na odpad do interiéru s instalací</t>
  </si>
  <si>
    <t>B.1 - Náhradní vnitřní nádoba</t>
  </si>
  <si>
    <t>B.1 - Náhradní rámeček pro uchycení sáčku</t>
  </si>
  <si>
    <t xml:space="preserve">B.1 - Náhradní opláštění koše </t>
  </si>
  <si>
    <t>B.1 - Náhradní výklopný přední díl s vhozovým otvorem</t>
  </si>
  <si>
    <t>B.1 - Klíč</t>
  </si>
  <si>
    <t>B.2 - Nádoby na odpad do exteriéru bez instalace</t>
  </si>
  <si>
    <t>B.2 - Nádoby na odpad do exteriéru s instalací</t>
  </si>
  <si>
    <t>B.2 - Náhradní vnitřní nádoba</t>
  </si>
  <si>
    <t>B.2 - Náhradní rámeček pro uchycení sáčku</t>
  </si>
  <si>
    <t>B.2 - Náhradní výklopný přední díl s vhozovým otvorem</t>
  </si>
  <si>
    <t>B.2 - Náhradní opláštění koše</t>
  </si>
  <si>
    <t>B.2 - Klíč</t>
  </si>
  <si>
    <t>B.3 - Sestavy na ukládání tříděný odpad bez instalace</t>
  </si>
  <si>
    <t>B.3 - Sestavy na ukládání tříděný odpad s instalací</t>
  </si>
  <si>
    <t>B.3 - Náhradní vnitřní nádoba</t>
  </si>
  <si>
    <t>B.3 - Náhradní rámeček pro uchycení sáčku</t>
  </si>
  <si>
    <t>B.3 - Náhradní výklopný přední díl s vhozovým otvorem</t>
  </si>
  <si>
    <t>B.3 - Klíč</t>
  </si>
  <si>
    <t>C.1 - Kolostavy - stojany na kola bez instalace</t>
  </si>
  <si>
    <t>C.1 - Kolostavy - stojany na kola s instalací</t>
  </si>
  <si>
    <t>C.1 - Náhradní pryžový pás</t>
  </si>
  <si>
    <t>D.1 - Vývěska závěsná bez instalace</t>
  </si>
  <si>
    <t>D.1 - Vývěska závěsná s instalací</t>
  </si>
  <si>
    <t>D.1 - LED osvětlení doplňkové s montáží</t>
  </si>
  <si>
    <t xml:space="preserve">D.1 - Náhradní otevírací rám </t>
  </si>
  <si>
    <t>D.1 - Náhradní sklo</t>
  </si>
  <si>
    <t>D.1 - Náhradní zámek s klíči</t>
  </si>
  <si>
    <t>D.1 - Náhradní magnetky</t>
  </si>
  <si>
    <t>D.2 - Informační panel jednostranný závěsný bez instalace</t>
  </si>
  <si>
    <t>D.2 - Informační panel jednostranný závěsný s intalací</t>
  </si>
  <si>
    <t>D.2 - Náhradní těsnění</t>
  </si>
  <si>
    <t>D.2 - Náhradní svorka s pružinou na upínání plakátů</t>
  </si>
  <si>
    <t>D.2 - LED osvětlení</t>
  </si>
  <si>
    <t>D.2 - Klíč</t>
  </si>
  <si>
    <t>D.2 - Náhradní plynová vzpěra okna</t>
  </si>
  <si>
    <t>D.2 - Náhradní otevírací rám</t>
  </si>
  <si>
    <t>D.2 - Náhradní sklo</t>
  </si>
  <si>
    <r>
      <t xml:space="preserve">Název stavby:
</t>
    </r>
    <r>
      <rPr>
        <sz val="10"/>
        <rFont val="Verdana"/>
        <family val="2"/>
        <charset val="238"/>
      </rPr>
      <t>(investiční akce)</t>
    </r>
  </si>
  <si>
    <r>
      <t xml:space="preserve">Správa železnic, státní organizace
</t>
    </r>
    <r>
      <rPr>
        <sz val="10"/>
        <color indexed="8"/>
        <rFont val="Verdana"/>
        <family val="2"/>
        <charset val="238"/>
      </rPr>
      <t>110 00 PRAHA, Dlážděná 1003/7</t>
    </r>
  </si>
  <si>
    <r>
      <t xml:space="preserve">Označení materiálu 
</t>
    </r>
    <r>
      <rPr>
        <sz val="10"/>
        <color indexed="8"/>
        <rFont val="Verdana"/>
        <family val="2"/>
        <charset val="238"/>
      </rPr>
      <t>(Kód MTZ)</t>
    </r>
  </si>
  <si>
    <r>
      <t xml:space="preserve">Požadované množství
</t>
    </r>
    <r>
      <rPr>
        <i/>
        <sz val="10"/>
        <color indexed="8"/>
        <rFont val="Verdana"/>
        <family val="2"/>
        <charset val="238"/>
      </rPr>
      <t>[ks]</t>
    </r>
  </si>
  <si>
    <r>
      <t xml:space="preserve">Jednotková cena
</t>
    </r>
    <r>
      <rPr>
        <i/>
        <sz val="10"/>
        <color indexed="8"/>
        <rFont val="Verdana"/>
        <family val="2"/>
        <charset val="238"/>
      </rPr>
      <t>[Kč/ks]</t>
    </r>
  </si>
  <si>
    <r>
      <t xml:space="preserve">(razítko a podpis schvalovatele za </t>
    </r>
    <r>
      <rPr>
        <b/>
        <sz val="10"/>
        <color indexed="8"/>
        <rFont val="Verdana"/>
        <family val="2"/>
        <charset val="238"/>
      </rPr>
      <t>Stavební správu-správce stavby</t>
    </r>
    <r>
      <rPr>
        <sz val="10"/>
        <color indexed="8"/>
        <rFont val="Verdana"/>
        <family val="2"/>
        <charset val="238"/>
      </rPr>
      <t>)</t>
    </r>
  </si>
  <si>
    <r>
      <t xml:space="preserve">Cena za objednávku položky
</t>
    </r>
    <r>
      <rPr>
        <i/>
        <sz val="10"/>
        <color indexed="8"/>
        <rFont val="Verdana"/>
        <family val="2"/>
        <charset val="238"/>
      </rPr>
      <t>[Kč]</t>
    </r>
  </si>
  <si>
    <t>A.1 - ADZ na zeď</t>
  </si>
  <si>
    <t>A.2 - ADZ do zdi</t>
  </si>
  <si>
    <t>B.1 - ADZ na zeď + EUK</t>
  </si>
  <si>
    <t>B.2 - ADZ do zdi + EUK</t>
  </si>
  <si>
    <t>Router</t>
  </si>
  <si>
    <t>Centrální nákup materiálu CNM - MOB + ADZ</t>
  </si>
  <si>
    <t>POŽADAVKOVÝ LIST MATERIÁLU - ADZ</t>
  </si>
  <si>
    <t>POŽADAVKOVÝ LIST MATERIÁLU - MOBILIÁŘ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</si>
</sst>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"/>
  </numFmts>
  <fonts count="14" x14ac:knownFonts="1"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i/>
      <sz val="10"/>
      <color rgb="FFC00000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31">
    <xf numFmtId="0" fontId="0" fillId="0" borderId="0" xfId="0"/>
    <xf numFmtId="0" fontId="4" fillId="0" borderId="0" xfId="0" applyFont="1" applyProtection="1"/>
    <xf numFmtId="0" fontId="7" fillId="0" borderId="23" xfId="0" applyFont="1" applyBorder="1" applyAlignment="1" applyProtection="1">
      <alignment vertical="center"/>
    </xf>
    <xf numFmtId="0" fontId="8" fillId="0" borderId="32" xfId="0" applyFont="1" applyBorder="1" applyAlignment="1" applyProtection="1">
      <alignment vertical="center"/>
    </xf>
    <xf numFmtId="0" fontId="8" fillId="0" borderId="33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10" fillId="0" borderId="28" xfId="0" applyFont="1" applyBorder="1" applyAlignment="1" applyProtection="1">
      <alignment vertical="center"/>
    </xf>
    <xf numFmtId="1" fontId="9" fillId="0" borderId="25" xfId="0" applyNumberFormat="1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 wrapText="1"/>
    </xf>
    <xf numFmtId="0" fontId="11" fillId="0" borderId="22" xfId="0" applyFont="1" applyBorder="1" applyAlignment="1" applyProtection="1">
      <alignment horizontal="center" vertical="top" wrapText="1"/>
    </xf>
    <xf numFmtId="0" fontId="9" fillId="2" borderId="46" xfId="0" applyFont="1" applyFill="1" applyBorder="1" applyAlignment="1" applyProtection="1">
      <alignment horizontal="center" vertical="top"/>
    </xf>
    <xf numFmtId="0" fontId="9" fillId="2" borderId="17" xfId="0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2" borderId="18" xfId="0" applyFont="1" applyFill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/>
    </xf>
    <xf numFmtId="0" fontId="7" fillId="0" borderId="20" xfId="0" applyNumberFormat="1" applyFont="1" applyBorder="1" applyAlignment="1" applyProtection="1">
      <alignment horizontal="center" vertical="center"/>
    </xf>
    <xf numFmtId="44" fontId="7" fillId="0" borderId="20" xfId="0" applyNumberFormat="1" applyFont="1" applyBorder="1" applyAlignment="1" applyProtection="1">
      <alignment horizontal="center" vertical="center"/>
    </xf>
    <xf numFmtId="44" fontId="9" fillId="0" borderId="2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4" fontId="7" fillId="0" borderId="7" xfId="0" applyNumberFormat="1" applyFont="1" applyBorder="1" applyAlignment="1" applyProtection="1">
      <alignment horizontal="center" vertical="center"/>
    </xf>
    <xf numFmtId="44" fontId="9" fillId="0" borderId="3" xfId="0" applyNumberFormat="1" applyFont="1" applyBorder="1" applyAlignment="1" applyProtection="1">
      <alignment horizontal="center" vertical="center"/>
    </xf>
    <xf numFmtId="49" fontId="7" fillId="0" borderId="6" xfId="0" applyNumberFormat="1" applyFont="1" applyBorder="1" applyAlignment="1" applyProtection="1">
      <alignment horizontal="center" vertical="center"/>
    </xf>
    <xf numFmtId="44" fontId="7" fillId="0" borderId="6" xfId="0" applyNumberFormat="1" applyFont="1" applyBorder="1" applyAlignment="1" applyProtection="1">
      <alignment horizontal="center" vertical="center"/>
    </xf>
    <xf numFmtId="44" fontId="9" fillId="0" borderId="4" xfId="0" applyNumberFormat="1" applyFont="1" applyBorder="1" applyAlignment="1" applyProtection="1">
      <alignment horizontal="center" vertical="center"/>
    </xf>
    <xf numFmtId="164" fontId="9" fillId="0" borderId="22" xfId="0" applyNumberFormat="1" applyFont="1" applyFill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right" vertical="center"/>
    </xf>
    <xf numFmtId="14" fontId="10" fillId="0" borderId="35" xfId="0" applyNumberFormat="1" applyFont="1" applyFill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14" fontId="10" fillId="0" borderId="37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49" fontId="7" fillId="0" borderId="16" xfId="0" applyNumberFormat="1" applyFont="1" applyBorder="1" applyAlignment="1" applyProtection="1">
      <alignment horizontal="center" vertical="center"/>
    </xf>
    <xf numFmtId="44" fontId="7" fillId="0" borderId="16" xfId="0" applyNumberFormat="1" applyFont="1" applyBorder="1" applyAlignment="1" applyProtection="1">
      <alignment horizontal="center" vertical="center"/>
    </xf>
    <xf numFmtId="44" fontId="9" fillId="0" borderId="13" xfId="0" applyNumberFormat="1" applyFont="1" applyBorder="1" applyAlignment="1" applyProtection="1">
      <alignment horizontal="center" vertical="center"/>
    </xf>
    <xf numFmtId="165" fontId="7" fillId="3" borderId="20" xfId="0" applyNumberFormat="1" applyFont="1" applyFill="1" applyBorder="1" applyAlignment="1" applyProtection="1">
      <alignment horizontal="center" vertical="center"/>
      <protection locked="0"/>
    </xf>
    <xf numFmtId="165" fontId="7" fillId="3" borderId="7" xfId="0" applyNumberFormat="1" applyFont="1" applyFill="1" applyBorder="1" applyAlignment="1" applyProtection="1">
      <alignment horizontal="center" vertical="center"/>
      <protection locked="0"/>
    </xf>
    <xf numFmtId="165" fontId="7" fillId="3" borderId="16" xfId="0" applyNumberFormat="1" applyFont="1" applyFill="1" applyBorder="1" applyAlignment="1" applyProtection="1">
      <alignment horizontal="center" vertical="center"/>
      <protection locked="0"/>
    </xf>
    <xf numFmtId="165" fontId="7" fillId="3" borderId="6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Protection="1"/>
    <xf numFmtId="0" fontId="8" fillId="3" borderId="36" xfId="0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vertical="center" wrapText="1"/>
      <protection locked="0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left" vertical="center"/>
      <protection locked="0"/>
    </xf>
    <xf numFmtId="49" fontId="10" fillId="3" borderId="33" xfId="0" applyNumberFormat="1" applyFont="1" applyFill="1" applyBorder="1" applyAlignment="1" applyProtection="1">
      <alignment horizontal="left" vertical="center" wrapText="1"/>
      <protection locked="0"/>
    </xf>
    <xf numFmtId="14" fontId="9" fillId="3" borderId="47" xfId="0" applyNumberFormat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/>
      <protection locked="0"/>
    </xf>
    <xf numFmtId="0" fontId="10" fillId="3" borderId="60" xfId="0" applyFont="1" applyFill="1" applyBorder="1" applyAlignment="1" applyProtection="1">
      <alignment horizontal="left" vertical="center"/>
      <protection locked="0"/>
    </xf>
    <xf numFmtId="0" fontId="10" fillId="3" borderId="5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57" xfId="0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center" vertical="center" wrapText="1"/>
    </xf>
    <xf numFmtId="0" fontId="9" fillId="0" borderId="53" xfId="0" applyFont="1" applyFill="1" applyBorder="1" applyAlignment="1" applyProtection="1">
      <alignment horizontal="center" vertical="center" wrapText="1"/>
    </xf>
    <xf numFmtId="0" fontId="9" fillId="0" borderId="61" xfId="0" applyFont="1" applyBorder="1" applyAlignment="1" applyProtection="1">
      <alignment vertical="center" wrapText="1"/>
    </xf>
    <xf numFmtId="0" fontId="9" fillId="0" borderId="37" xfId="0" applyFont="1" applyBorder="1" applyAlignment="1" applyProtection="1">
      <alignment vertical="center" wrapText="1"/>
    </xf>
    <xf numFmtId="14" fontId="10" fillId="3" borderId="41" xfId="0" applyNumberFormat="1" applyFont="1" applyFill="1" applyBorder="1" applyAlignment="1" applyProtection="1">
      <alignment horizontal="left" vertical="center"/>
      <protection locked="0"/>
    </xf>
    <xf numFmtId="14" fontId="10" fillId="3" borderId="45" xfId="0" applyNumberFormat="1" applyFont="1" applyFill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center" wrapText="1"/>
    </xf>
    <xf numFmtId="0" fontId="4" fillId="0" borderId="50" xfId="0" applyFont="1" applyBorder="1" applyAlignment="1" applyProtection="1">
      <alignment horizontal="center" wrapText="1"/>
    </xf>
    <xf numFmtId="0" fontId="10" fillId="3" borderId="58" xfId="0" applyFont="1" applyFill="1" applyBorder="1" applyAlignment="1" applyProtection="1">
      <alignment horizontal="left" vertical="center"/>
      <protection locked="0"/>
    </xf>
    <xf numFmtId="0" fontId="10" fillId="3" borderId="54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40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47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59" xfId="0" applyFont="1" applyBorder="1" applyAlignment="1" applyProtection="1">
      <alignment vertical="center" wrapText="1"/>
    </xf>
    <xf numFmtId="0" fontId="9" fillId="0" borderId="35" xfId="0" applyFont="1" applyBorder="1" applyAlignment="1" applyProtection="1">
      <alignment vertical="center" wrapText="1"/>
    </xf>
    <xf numFmtId="14" fontId="10" fillId="3" borderId="0" xfId="0" applyNumberFormat="1" applyFont="1" applyFill="1" applyBorder="1" applyAlignment="1" applyProtection="1">
      <alignment horizontal="center" vertical="center"/>
      <protection locked="0"/>
    </xf>
    <xf numFmtId="14" fontId="10" fillId="3" borderId="57" xfId="0" applyNumberFormat="1" applyFont="1" applyFill="1" applyBorder="1" applyAlignment="1" applyProtection="1">
      <alignment horizontal="center" vertical="center"/>
      <protection locked="0"/>
    </xf>
    <xf numFmtId="0" fontId="10" fillId="0" borderId="4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7" fillId="3" borderId="14" xfId="0" applyFont="1" applyFill="1" applyBorder="1" applyAlignment="1" applyProtection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  <protection locked="0"/>
    </xf>
    <xf numFmtId="0" fontId="7" fillId="3" borderId="24" xfId="0" applyFont="1" applyFill="1" applyBorder="1" applyAlignment="1" applyProtection="1">
      <alignment horizontal="left" vertical="center" wrapText="1"/>
      <protection locked="0"/>
    </xf>
    <xf numFmtId="0" fontId="7" fillId="3" borderId="33" xfId="0" applyFont="1" applyFill="1" applyBorder="1" applyAlignment="1" applyProtection="1">
      <alignment horizontal="left" vertical="center" wrapText="1"/>
      <protection locked="0"/>
    </xf>
    <xf numFmtId="0" fontId="7" fillId="3" borderId="30" xfId="0" applyFont="1" applyFill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left" vertical="center" wrapText="1"/>
    </xf>
    <xf numFmtId="0" fontId="9" fillId="0" borderId="4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9" fillId="0" borderId="55" xfId="0" applyFont="1" applyBorder="1" applyAlignment="1" applyProtection="1">
      <alignment horizontal="center" vertical="top" wrapText="1"/>
    </xf>
    <xf numFmtId="0" fontId="9" fillId="0" borderId="44" xfId="0" applyFont="1" applyBorder="1" applyAlignment="1" applyProtection="1">
      <alignment horizontal="center" vertical="top" wrapText="1"/>
    </xf>
    <xf numFmtId="0" fontId="9" fillId="0" borderId="56" xfId="0" applyFont="1" applyBorder="1" applyAlignment="1" applyProtection="1">
      <alignment horizontal="center" vertical="top" wrapText="1"/>
    </xf>
    <xf numFmtId="0" fontId="7" fillId="3" borderId="2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7" fillId="3" borderId="27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Border="1" applyAlignment="1" applyProtection="1">
      <alignment horizontal="center"/>
    </xf>
    <xf numFmtId="0" fontId="9" fillId="0" borderId="19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10" fillId="3" borderId="29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10" fillId="3" borderId="33" xfId="0" applyFont="1" applyFill="1" applyBorder="1" applyAlignment="1" applyProtection="1">
      <alignment horizontal="left" vertical="center" wrapText="1"/>
      <protection locked="0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</xf>
    <xf numFmtId="0" fontId="10" fillId="0" borderId="49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3" borderId="33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0" fontId="5" fillId="0" borderId="48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34" xfId="0" applyFont="1" applyBorder="1" applyAlignment="1" applyProtection="1">
      <alignment horizontal="left" vertical="top" wrapText="1"/>
    </xf>
    <xf numFmtId="0" fontId="5" fillId="0" borderId="4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top" wrapText="1"/>
    </xf>
    <xf numFmtId="0" fontId="1" fillId="0" borderId="34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8" fillId="0" borderId="2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2" xfId="0" applyFont="1" applyBorder="1" applyAlignment="1" applyProtection="1">
      <alignment horizontal="left" vertical="top" wrapText="1"/>
    </xf>
    <xf numFmtId="0" fontId="8" fillId="0" borderId="29" xfId="0" applyFont="1" applyBorder="1" applyAlignment="1" applyProtection="1">
      <alignment horizontal="left" vertical="top" wrapText="1"/>
    </xf>
    <xf numFmtId="0" fontId="7" fillId="3" borderId="25" xfId="0" applyFont="1" applyFill="1" applyBorder="1" applyAlignment="1" applyProtection="1">
      <alignment horizontal="left" vertical="center" wrapText="1"/>
      <protection locked="0"/>
    </xf>
    <xf numFmtId="0" fontId="8" fillId="3" borderId="33" xfId="0" applyFont="1" applyFill="1" applyBorder="1" applyAlignment="1" applyProtection="1">
      <alignment horizontal="left" vertical="center"/>
      <protection locked="0"/>
    </xf>
    <xf numFmtId="0" fontId="9" fillId="0" borderId="42" xfId="0" applyFont="1" applyBorder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9" fillId="3" borderId="29" xfId="0" applyFont="1" applyFill="1" applyBorder="1" applyAlignment="1" applyProtection="1">
      <alignment horizontal="left" vertical="center" wrapText="1"/>
      <protection locked="0"/>
    </xf>
  </cellXfs>
  <cellStyles count="3">
    <cellStyle name="Normální" xfId="0" builtinId="0"/>
    <cellStyle name="Normální 2" xfId="1"/>
    <cellStyle name="Normální 3" xfId="2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40821</xdr:rowOff>
    </xdr:from>
    <xdr:to>
      <xdr:col>2</xdr:col>
      <xdr:colOff>1059720</xdr:colOff>
      <xdr:row>1</xdr:row>
      <xdr:rowOff>544285</xdr:rowOff>
    </xdr:to>
    <xdr:pic>
      <xdr:nvPicPr>
        <xdr:cNvPr id="9220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40821"/>
          <a:ext cx="2883077" cy="1074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1647825</xdr:colOff>
      <xdr:row>2</xdr:row>
      <xdr:rowOff>0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480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2"/>
  <sheetViews>
    <sheetView tabSelected="1" view="pageBreakPreview" zoomScale="70" zoomScaleNormal="100" zoomScaleSheetLayoutView="70" workbookViewId="0">
      <selection activeCell="D1" sqref="D1:F2"/>
    </sheetView>
  </sheetViews>
  <sheetFormatPr defaultRowHeight="12.75" x14ac:dyDescent="0.2"/>
  <cols>
    <col min="1" max="1" width="7.625" style="1" customWidth="1"/>
    <col min="2" max="2" width="17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25" style="1" customWidth="1"/>
    <col min="9" max="25" width="9" style="1"/>
    <col min="26" max="26" width="28" style="1" customWidth="1"/>
    <col min="27" max="29" width="28" style="1" hidden="1" customWidth="1"/>
    <col min="30" max="16384" width="9" style="1"/>
  </cols>
  <sheetData>
    <row r="1" spans="1:29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27</v>
      </c>
      <c r="AB1" s="1">
        <v>7400</v>
      </c>
    </row>
    <row r="2" spans="1:29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28</v>
      </c>
      <c r="AB2" s="1">
        <v>8755</v>
      </c>
    </row>
    <row r="3" spans="1:29" ht="39.950000000000003" customHeight="1" thickBot="1" x14ac:dyDescent="0.25">
      <c r="A3" s="122" t="s">
        <v>103</v>
      </c>
      <c r="B3" s="123"/>
      <c r="C3" s="123"/>
      <c r="D3" s="123"/>
      <c r="E3" s="123"/>
      <c r="F3" s="123"/>
      <c r="G3" s="2" t="s">
        <v>2</v>
      </c>
      <c r="H3" s="44"/>
      <c r="AA3" s="1" t="s">
        <v>29</v>
      </c>
      <c r="AB3" s="1">
        <v>1950</v>
      </c>
      <c r="AC3" s="1">
        <v>1950</v>
      </c>
    </row>
    <row r="4" spans="1:29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30</v>
      </c>
      <c r="AB4" s="1">
        <v>980</v>
      </c>
      <c r="AC4" s="1">
        <v>980</v>
      </c>
    </row>
    <row r="5" spans="1:29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31</v>
      </c>
      <c r="AB5" s="1">
        <v>1100</v>
      </c>
      <c r="AC5" s="1">
        <v>1100</v>
      </c>
    </row>
    <row r="6" spans="1:29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  <c r="AA6" s="1" t="s">
        <v>32</v>
      </c>
      <c r="AB6" s="1">
        <v>660</v>
      </c>
      <c r="AC6" s="1">
        <v>660</v>
      </c>
    </row>
    <row r="7" spans="1:29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  <c r="AA7" s="1" t="s">
        <v>33</v>
      </c>
      <c r="AB7" s="1">
        <v>2070</v>
      </c>
      <c r="AC7" s="1">
        <v>2070</v>
      </c>
    </row>
    <row r="8" spans="1:29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  <c r="AA8" s="1" t="s">
        <v>34</v>
      </c>
      <c r="AB8" s="1">
        <v>10960</v>
      </c>
    </row>
    <row r="9" spans="1:29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  <c r="AA9" s="1" t="s">
        <v>35</v>
      </c>
      <c r="AB9" s="1">
        <v>12315</v>
      </c>
    </row>
    <row r="10" spans="1:29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  <c r="AA10" s="1" t="s">
        <v>36</v>
      </c>
      <c r="AB10" s="1">
        <v>1950</v>
      </c>
      <c r="AC10" s="1">
        <v>1950</v>
      </c>
    </row>
    <row r="11" spans="1:29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  <c r="AA11" s="1" t="s">
        <v>37</v>
      </c>
      <c r="AB11" s="1">
        <v>5200</v>
      </c>
      <c r="AC11" s="1">
        <v>5200</v>
      </c>
    </row>
    <row r="12" spans="1:29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  <c r="AA12" s="1" t="s">
        <v>38</v>
      </c>
      <c r="AB12" s="1">
        <v>4000</v>
      </c>
      <c r="AC12" s="1">
        <v>4000</v>
      </c>
    </row>
    <row r="13" spans="1:29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  <c r="AA13" s="1" t="s">
        <v>39</v>
      </c>
      <c r="AB13" s="1">
        <v>980</v>
      </c>
      <c r="AC13" s="1">
        <v>980</v>
      </c>
    </row>
    <row r="14" spans="1:29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  <c r="AA14" s="1" t="s">
        <v>40</v>
      </c>
      <c r="AB14" s="1">
        <v>1640</v>
      </c>
      <c r="AC14" s="1">
        <v>1640</v>
      </c>
    </row>
    <row r="15" spans="1:29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  <c r="AA15" s="1" t="s">
        <v>41</v>
      </c>
      <c r="AB15" s="1">
        <v>2520</v>
      </c>
      <c r="AC15" s="1">
        <v>2520</v>
      </c>
    </row>
    <row r="16" spans="1:29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  <c r="AA16" s="1" t="s">
        <v>42</v>
      </c>
      <c r="AB16" s="1">
        <v>10475</v>
      </c>
    </row>
    <row r="17" spans="1:29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  <c r="AA17" s="1" t="s">
        <v>43</v>
      </c>
      <c r="AB17" s="1">
        <v>11830</v>
      </c>
    </row>
    <row r="18" spans="1:29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  <c r="AA18" s="1" t="s">
        <v>44</v>
      </c>
      <c r="AB18" s="1">
        <v>1700</v>
      </c>
      <c r="AC18" s="1">
        <v>1700</v>
      </c>
    </row>
    <row r="19" spans="1:29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IF(C19="","",SUMIF($AA$1:$AA$62,Mobiliář!C19,$AB$1:$AB$62))</f>
        <v/>
      </c>
      <c r="H19" s="19" t="str">
        <f>IF(G19="","",F19*G19)</f>
        <v/>
      </c>
      <c r="AA19" s="20" t="s">
        <v>45</v>
      </c>
      <c r="AB19" s="20">
        <v>650</v>
      </c>
      <c r="AC19" s="20">
        <v>650</v>
      </c>
    </row>
    <row r="20" spans="1:29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IF(C20="","",SUMIF($AA$1:$AA$62,Mobiliář!C20,$AB$1:$AB$62))</f>
        <v/>
      </c>
      <c r="H20" s="24" t="str">
        <f t="shared" ref="H20:H43" si="0">IF(G20="","",F20*G20)</f>
        <v/>
      </c>
      <c r="AA20" s="1" t="s">
        <v>46</v>
      </c>
      <c r="AB20" s="1">
        <v>940</v>
      </c>
      <c r="AC20" s="1">
        <v>940</v>
      </c>
    </row>
    <row r="21" spans="1:29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IF(C21="","",SUMIF($AA$1:$AA$62,Mobiliář!C21,$AB$1:$AB$62))</f>
        <v/>
      </c>
      <c r="H21" s="24" t="str">
        <f t="shared" si="0"/>
        <v/>
      </c>
      <c r="AA21" s="1" t="s">
        <v>47</v>
      </c>
      <c r="AB21" s="1">
        <v>1570</v>
      </c>
      <c r="AC21" s="1">
        <v>1570</v>
      </c>
    </row>
    <row r="22" spans="1:29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IF(C22="","",SUMIF($AA$1:$AA$62,Mobiliář!C22,$AB$1:$AB$62))</f>
        <v/>
      </c>
      <c r="H22" s="24" t="str">
        <f t="shared" si="0"/>
        <v/>
      </c>
      <c r="AA22" s="1" t="s">
        <v>48</v>
      </c>
      <c r="AB22" s="1">
        <v>3660</v>
      </c>
      <c r="AC22" s="1">
        <v>3660</v>
      </c>
    </row>
    <row r="23" spans="1:29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IF(C23="","",SUMIF($AA$1:$AA$62,Mobiliář!C23,$AB$1:$AB$62))</f>
        <v/>
      </c>
      <c r="H23" s="24" t="str">
        <f t="shared" si="0"/>
        <v/>
      </c>
      <c r="AA23" s="1" t="s">
        <v>49</v>
      </c>
      <c r="AB23" s="1">
        <v>1570</v>
      </c>
      <c r="AC23" s="1">
        <v>1570</v>
      </c>
    </row>
    <row r="24" spans="1:29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IF(C24="","",SUMIF($AA$1:$AA$62,Mobiliář!C24,$AB$1:$AB$62))</f>
        <v/>
      </c>
      <c r="H24" s="24" t="str">
        <f t="shared" si="0"/>
        <v/>
      </c>
      <c r="AA24" s="1" t="s">
        <v>50</v>
      </c>
      <c r="AB24" s="1">
        <v>9520</v>
      </c>
    </row>
    <row r="25" spans="1:29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IF(C25="","",SUMIF($AA$1:$AA$62,Mobiliář!C25,$AB$1:$AB$62))</f>
        <v/>
      </c>
      <c r="H25" s="24" t="str">
        <f t="shared" si="0"/>
        <v/>
      </c>
      <c r="AA25" s="1" t="s">
        <v>51</v>
      </c>
      <c r="AB25" s="1">
        <v>10879</v>
      </c>
    </row>
    <row r="26" spans="1:29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IF(C26="","",SUMIF($AA$1:$AA$62,Mobiliář!C26,$AB$1:$AB$62))</f>
        <v/>
      </c>
      <c r="H26" s="24" t="str">
        <f t="shared" si="0"/>
        <v/>
      </c>
      <c r="AA26" s="1" t="s">
        <v>52</v>
      </c>
      <c r="AB26" s="1">
        <v>760</v>
      </c>
      <c r="AC26" s="1">
        <v>760</v>
      </c>
    </row>
    <row r="27" spans="1:29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IF(C27="","",SUMIF($AA$1:$AA$62,Mobiliář!C27,$AB$1:$AB$62))</f>
        <v/>
      </c>
      <c r="H27" s="24" t="str">
        <f t="shared" si="0"/>
        <v/>
      </c>
      <c r="AA27" s="1" t="s">
        <v>53</v>
      </c>
      <c r="AB27" s="1">
        <v>380</v>
      </c>
      <c r="AC27" s="1">
        <v>380</v>
      </c>
    </row>
    <row r="28" spans="1:29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IF(C28="","",SUMIF($AA$1:$AA$62,Mobiliář!C28,$AB$1:$AB$62))</f>
        <v/>
      </c>
      <c r="H28" s="24" t="str">
        <f t="shared" si="0"/>
        <v/>
      </c>
      <c r="AA28" s="1" t="s">
        <v>54</v>
      </c>
      <c r="AB28" s="1">
        <v>5700</v>
      </c>
      <c r="AC28" s="1">
        <v>5700</v>
      </c>
    </row>
    <row r="29" spans="1:29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IF(C29="","",SUMIF($AA$1:$AA$62,Mobiliář!C29,$AB$1:$AB$62))</f>
        <v/>
      </c>
      <c r="H29" s="38" t="str">
        <f t="shared" si="0"/>
        <v/>
      </c>
      <c r="AA29" s="1" t="s">
        <v>55</v>
      </c>
      <c r="AB29" s="1">
        <v>950</v>
      </c>
      <c r="AC29" s="1">
        <v>950</v>
      </c>
    </row>
    <row r="30" spans="1:29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IF(C30="","",SUMIF($AA$1:$AA$62,Mobiliář!C30,$AB$1:$AB$62))</f>
        <v/>
      </c>
      <c r="H30" s="38" t="str">
        <f t="shared" si="0"/>
        <v/>
      </c>
      <c r="AA30" s="1" t="s">
        <v>56</v>
      </c>
      <c r="AB30" s="1">
        <v>45</v>
      </c>
      <c r="AC30" s="1">
        <v>45</v>
      </c>
    </row>
    <row r="31" spans="1:29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IF(C31="","",SUMIF($AA$1:$AA$62,Mobiliář!C31,$AB$1:$AB$62))</f>
        <v/>
      </c>
      <c r="H31" s="38" t="str">
        <f t="shared" si="0"/>
        <v/>
      </c>
      <c r="AA31" s="1" t="s">
        <v>57</v>
      </c>
      <c r="AB31" s="1">
        <v>10780</v>
      </c>
    </row>
    <row r="32" spans="1:29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IF(C32="","",SUMIF($AA$1:$AA$62,Mobiliář!C32,$AB$1:$AB$62))</f>
        <v/>
      </c>
      <c r="H32" s="38" t="str">
        <f t="shared" si="0"/>
        <v/>
      </c>
      <c r="AA32" s="1" t="s">
        <v>58</v>
      </c>
      <c r="AB32" s="1">
        <v>12139</v>
      </c>
    </row>
    <row r="33" spans="1:29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IF(C33="","",SUMIF($AA$1:$AA$62,Mobiliář!C33,$AB$1:$AB$62))</f>
        <v/>
      </c>
      <c r="H33" s="38" t="str">
        <f t="shared" si="0"/>
        <v/>
      </c>
      <c r="AA33" s="1" t="s">
        <v>59</v>
      </c>
      <c r="AB33" s="1">
        <v>850</v>
      </c>
      <c r="AC33" s="1">
        <v>850</v>
      </c>
    </row>
    <row r="34" spans="1:29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IF(C34="","",SUMIF($AA$1:$AA$62,Mobiliář!C34,$AB$1:$AB$62))</f>
        <v/>
      </c>
      <c r="H34" s="38" t="str">
        <f t="shared" si="0"/>
        <v/>
      </c>
      <c r="AA34" s="1" t="s">
        <v>60</v>
      </c>
      <c r="AB34" s="1">
        <v>320</v>
      </c>
      <c r="AC34" s="1">
        <v>320</v>
      </c>
    </row>
    <row r="35" spans="1:29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IF(C35="","",SUMIF($AA$1:$AA$62,Mobiliář!C35,$AB$1:$AB$62))</f>
        <v/>
      </c>
      <c r="H35" s="38" t="str">
        <f t="shared" si="0"/>
        <v/>
      </c>
      <c r="AA35" s="1" t="s">
        <v>61</v>
      </c>
      <c r="AB35" s="1">
        <v>1070</v>
      </c>
      <c r="AC35" s="1">
        <v>1070</v>
      </c>
    </row>
    <row r="36" spans="1:29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IF(C36="","",SUMIF($AA$1:$AA$62,Mobiliář!C36,$AB$1:$AB$62))</f>
        <v/>
      </c>
      <c r="H36" s="38" t="str">
        <f t="shared" si="0"/>
        <v/>
      </c>
      <c r="AA36" s="1" t="s">
        <v>62</v>
      </c>
      <c r="AB36" s="1">
        <v>6450</v>
      </c>
      <c r="AC36" s="1">
        <v>6450</v>
      </c>
    </row>
    <row r="37" spans="1:29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IF(C37="","",SUMIF($AA$1:$AA$62,Mobiliář!C37,$AB$1:$AB$62))</f>
        <v/>
      </c>
      <c r="H37" s="38" t="str">
        <f t="shared" si="0"/>
        <v/>
      </c>
      <c r="AA37" s="1" t="s">
        <v>63</v>
      </c>
      <c r="AB37" s="1">
        <v>45</v>
      </c>
      <c r="AC37" s="1">
        <v>45</v>
      </c>
    </row>
    <row r="38" spans="1:29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IF(C38="","",SUMIF($AA$1:$AA$62,Mobiliář!C38,$AB$1:$AB$62))</f>
        <v/>
      </c>
      <c r="H38" s="38" t="str">
        <f t="shared" si="0"/>
        <v/>
      </c>
      <c r="AA38" s="1" t="s">
        <v>64</v>
      </c>
      <c r="AB38" s="1">
        <v>33220</v>
      </c>
    </row>
    <row r="39" spans="1:29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IF(C39="","",SUMIF($AA$1:$AA$62,Mobiliář!C39,$AB$1:$AB$62))</f>
        <v/>
      </c>
      <c r="H39" s="38" t="str">
        <f t="shared" si="0"/>
        <v/>
      </c>
      <c r="AA39" s="1" t="s">
        <v>65</v>
      </c>
      <c r="AB39" s="1">
        <v>35390</v>
      </c>
    </row>
    <row r="40" spans="1:29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IF(C40="","",SUMIF($AA$1:$AA$62,Mobiliář!C40,$AB$1:$AB$62))</f>
        <v/>
      </c>
      <c r="H40" s="38" t="str">
        <f t="shared" si="0"/>
        <v/>
      </c>
      <c r="AA40" s="1" t="s">
        <v>66</v>
      </c>
      <c r="AB40" s="1">
        <v>990</v>
      </c>
      <c r="AC40" s="1">
        <v>990</v>
      </c>
    </row>
    <row r="41" spans="1:29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IF(C41="","",SUMIF($AA$1:$AA$62,Mobiliář!C41,$AB$1:$AB$62))</f>
        <v/>
      </c>
      <c r="H41" s="38" t="str">
        <f t="shared" si="0"/>
        <v/>
      </c>
      <c r="AA41" s="1" t="s">
        <v>67</v>
      </c>
      <c r="AB41" s="1">
        <v>660</v>
      </c>
      <c r="AC41" s="1">
        <v>660</v>
      </c>
    </row>
    <row r="42" spans="1:29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IF(C42="","",SUMIF($AA$1:$AA$62,Mobiliář!C42,$AB$1:$AB$62))</f>
        <v/>
      </c>
      <c r="H42" s="38" t="str">
        <f t="shared" si="0"/>
        <v/>
      </c>
      <c r="AA42" s="1" t="s">
        <v>68</v>
      </c>
      <c r="AB42" s="1">
        <v>3320</v>
      </c>
      <c r="AC42" s="1">
        <v>3320</v>
      </c>
    </row>
    <row r="43" spans="1:29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IF(C43="","",SUMIF($AA$1:$AA$62,Mobiliář!C43,$AB$1:$AB$62))</f>
        <v/>
      </c>
      <c r="H43" s="27" t="str">
        <f t="shared" si="0"/>
        <v/>
      </c>
      <c r="AA43" s="1" t="s">
        <v>69</v>
      </c>
      <c r="AB43" s="1">
        <v>45</v>
      </c>
      <c r="AC43" s="1">
        <v>45</v>
      </c>
    </row>
    <row r="44" spans="1:29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  <c r="AA44" s="1" t="s">
        <v>70</v>
      </c>
      <c r="AB44" s="1">
        <v>2190</v>
      </c>
    </row>
    <row r="45" spans="1:29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  <c r="AA45" s="1" t="s">
        <v>71</v>
      </c>
      <c r="AB45" s="1">
        <v>3585</v>
      </c>
    </row>
    <row r="46" spans="1:29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  <c r="AA46" s="1" t="s">
        <v>72</v>
      </c>
      <c r="AB46" s="1">
        <v>195</v>
      </c>
      <c r="AC46" s="1">
        <v>195</v>
      </c>
    </row>
    <row r="47" spans="1:29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  <c r="AA47" s="1" t="s">
        <v>73</v>
      </c>
      <c r="AB47" s="1">
        <v>8980</v>
      </c>
    </row>
    <row r="48" spans="1:29" ht="12" customHeight="1" x14ac:dyDescent="0.2">
      <c r="A48" s="77"/>
      <c r="B48" s="78"/>
      <c r="C48" s="78"/>
      <c r="D48" s="78"/>
      <c r="E48" s="78"/>
      <c r="F48" s="79"/>
      <c r="G48" s="71"/>
      <c r="H48" s="72"/>
      <c r="AA48" s="1" t="s">
        <v>74</v>
      </c>
      <c r="AB48" s="1">
        <v>10830</v>
      </c>
    </row>
    <row r="49" spans="1:29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  <c r="AA49" s="1" t="s">
        <v>75</v>
      </c>
      <c r="AB49" s="1">
        <v>2680</v>
      </c>
      <c r="AC49" s="1">
        <v>2680</v>
      </c>
    </row>
    <row r="50" spans="1:29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  <c r="AA50" s="1" t="s">
        <v>76</v>
      </c>
      <c r="AB50" s="1">
        <v>2240</v>
      </c>
      <c r="AC50" s="1">
        <v>2240</v>
      </c>
    </row>
    <row r="51" spans="1:29" ht="33.75" customHeight="1" x14ac:dyDescent="0.2">
      <c r="A51" s="35"/>
      <c r="B51" s="35"/>
      <c r="AA51" s="1" t="s">
        <v>77</v>
      </c>
      <c r="AB51" s="1">
        <v>2240</v>
      </c>
      <c r="AC51" s="1">
        <v>2240</v>
      </c>
    </row>
    <row r="52" spans="1:29" x14ac:dyDescent="0.2">
      <c r="AA52" s="1" t="s">
        <v>78</v>
      </c>
      <c r="AB52" s="1">
        <v>355</v>
      </c>
      <c r="AC52" s="1">
        <v>355</v>
      </c>
    </row>
    <row r="53" spans="1:29" x14ac:dyDescent="0.2">
      <c r="AA53" s="1" t="s">
        <v>79</v>
      </c>
      <c r="AB53" s="1">
        <v>175</v>
      </c>
      <c r="AC53" s="1">
        <v>175</v>
      </c>
    </row>
    <row r="54" spans="1:29" x14ac:dyDescent="0.2">
      <c r="AA54" s="1" t="s">
        <v>80</v>
      </c>
      <c r="AB54" s="1">
        <v>27970</v>
      </c>
    </row>
    <row r="55" spans="1:29" x14ac:dyDescent="0.2">
      <c r="AA55" s="1" t="s">
        <v>81</v>
      </c>
      <c r="AB55" s="1">
        <v>30220</v>
      </c>
    </row>
    <row r="56" spans="1:29" x14ac:dyDescent="0.2">
      <c r="AA56" s="1" t="s">
        <v>82</v>
      </c>
      <c r="AB56" s="1">
        <v>275</v>
      </c>
      <c r="AC56" s="1">
        <v>275</v>
      </c>
    </row>
    <row r="57" spans="1:29" x14ac:dyDescent="0.2">
      <c r="AA57" s="1" t="s">
        <v>83</v>
      </c>
      <c r="AB57" s="1">
        <v>55</v>
      </c>
      <c r="AC57" s="1">
        <v>55</v>
      </c>
    </row>
    <row r="58" spans="1:29" x14ac:dyDescent="0.2">
      <c r="AA58" s="1" t="s">
        <v>84</v>
      </c>
      <c r="AB58" s="1">
        <v>5580</v>
      </c>
      <c r="AC58" s="1">
        <v>5580</v>
      </c>
    </row>
    <row r="59" spans="1:29" x14ac:dyDescent="0.2">
      <c r="AA59" s="1" t="s">
        <v>85</v>
      </c>
      <c r="AB59" s="1">
        <v>65</v>
      </c>
      <c r="AC59" s="1">
        <v>65</v>
      </c>
    </row>
    <row r="60" spans="1:29" x14ac:dyDescent="0.2">
      <c r="AA60" s="1" t="s">
        <v>86</v>
      </c>
      <c r="AB60" s="1">
        <v>165</v>
      </c>
      <c r="AC60" s="1">
        <v>165</v>
      </c>
    </row>
    <row r="61" spans="1:29" x14ac:dyDescent="0.2">
      <c r="AA61" s="1" t="s">
        <v>87</v>
      </c>
      <c r="AB61" s="1">
        <v>8391</v>
      </c>
      <c r="AC61" s="1">
        <v>8391</v>
      </c>
    </row>
    <row r="62" spans="1:29" x14ac:dyDescent="0.2">
      <c r="AA62" s="1" t="s">
        <v>88</v>
      </c>
      <c r="AB62" s="1">
        <v>2790</v>
      </c>
      <c r="AC62" s="1">
        <v>2790</v>
      </c>
    </row>
  </sheetData>
  <mergeCells count="70">
    <mergeCell ref="C38:E38"/>
    <mergeCell ref="C39:E39"/>
    <mergeCell ref="C40:E40"/>
    <mergeCell ref="A4:H4"/>
    <mergeCell ref="A9:B9"/>
    <mergeCell ref="C9:F9"/>
    <mergeCell ref="A10:B10"/>
    <mergeCell ref="C10:D10"/>
    <mergeCell ref="A5:B5"/>
    <mergeCell ref="C5:H5"/>
    <mergeCell ref="C6:F6"/>
    <mergeCell ref="A7:H7"/>
    <mergeCell ref="A8:B8"/>
    <mergeCell ref="A12:B12"/>
    <mergeCell ref="C12:F12"/>
    <mergeCell ref="A13:B13"/>
    <mergeCell ref="A1:C2"/>
    <mergeCell ref="D1:F2"/>
    <mergeCell ref="G1:H1"/>
    <mergeCell ref="G2:H2"/>
    <mergeCell ref="A3:F3"/>
    <mergeCell ref="C13:F13"/>
    <mergeCell ref="C8:F8"/>
    <mergeCell ref="A11:H11"/>
    <mergeCell ref="A14:B14"/>
    <mergeCell ref="C14:D14"/>
    <mergeCell ref="A15:H15"/>
    <mergeCell ref="A16:B16"/>
    <mergeCell ref="C16:F16"/>
    <mergeCell ref="G16:G17"/>
    <mergeCell ref="A17:B17"/>
    <mergeCell ref="C17:F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43:E43"/>
    <mergeCell ref="A44:E44"/>
    <mergeCell ref="F44:G44"/>
    <mergeCell ref="A45:H45"/>
    <mergeCell ref="C34:E34"/>
    <mergeCell ref="C29:E29"/>
    <mergeCell ref="C30:E30"/>
    <mergeCell ref="C31:E31"/>
    <mergeCell ref="C32:E32"/>
    <mergeCell ref="C33:E33"/>
    <mergeCell ref="C41:E41"/>
    <mergeCell ref="C42:E42"/>
    <mergeCell ref="C35:E35"/>
    <mergeCell ref="C36:E36"/>
    <mergeCell ref="C37:E37"/>
    <mergeCell ref="A46:B46"/>
    <mergeCell ref="E46:F46"/>
    <mergeCell ref="G46:H48"/>
    <mergeCell ref="A47:B47"/>
    <mergeCell ref="E47:F47"/>
    <mergeCell ref="A48:F48"/>
    <mergeCell ref="A49:B49"/>
    <mergeCell ref="E49:F49"/>
    <mergeCell ref="G49:H49"/>
    <mergeCell ref="A50:B50"/>
    <mergeCell ref="E50:F50"/>
    <mergeCell ref="G50:H50"/>
  </mergeCells>
  <conditionalFormatting sqref="C20">
    <cfRule type="expression" dxfId="1" priority="1" stopIfTrue="1">
      <formula>C20=""</formula>
    </cfRule>
  </conditionalFormatting>
  <dataValidations count="7">
    <dataValidation allowBlank="1" showInputMessage="1" showErrorMessage="1" prompt="*/ Kód MTZ dle Katalogu MTZ programu FaMa" sqref="B18"/>
    <dataValidation allowBlank="1" showInputMessage="1" showErrorMessage="1" prompt="SXXXXXXXXX" sqref="H6"/>
    <dataValidation allowBlank="1" showInputMessage="1" showErrorMessage="1" prompt="kontaktl@szdc.cz" sqref="H10 H14"/>
    <dataValidation allowBlank="1" showInputMessage="1" showErrorMessage="1" prompt="+420 XXX XXX XXX" sqref="F10 F14"/>
    <dataValidation allowBlank="1" showInputMessage="1" showErrorMessage="1" prompt="dd.mm.rrrr" sqref="H16"/>
    <dataValidation allowBlank="1" showInputMessage="1" showErrorMessage="1" prompt="xxxx/2019" sqref="H3"/>
    <dataValidation type="list" allowBlank="1" showInputMessage="1" showErrorMessage="1" sqref="C19:E43">
      <formula1>$AA$1:$AA$62</formula1>
    </dataValidation>
  </dataValidations>
  <pageMargins left="0.7" right="0.7" top="0.78740157499999996" bottom="0.78740157499999996" header="0.3" footer="0.3"/>
  <pageSetup paperSize="9" scale="4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view="pageBreakPreview" topLeftCell="B1" zoomScale="70" zoomScaleNormal="70" zoomScaleSheetLayoutView="70" workbookViewId="0">
      <selection activeCell="N13" sqref="N13"/>
    </sheetView>
  </sheetViews>
  <sheetFormatPr defaultRowHeight="12.75" x14ac:dyDescent="0.2"/>
  <cols>
    <col min="1" max="1" width="7.625" style="1" customWidth="1"/>
    <col min="2" max="2" width="13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125" style="1" customWidth="1"/>
    <col min="9" max="26" width="9" style="1"/>
    <col min="27" max="28" width="9" style="1" hidden="1" customWidth="1"/>
    <col min="29" max="16384" width="9" style="1"/>
  </cols>
  <sheetData>
    <row r="1" spans="1:28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96</v>
      </c>
      <c r="AB1" s="43">
        <v>13800</v>
      </c>
    </row>
    <row r="2" spans="1:28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97</v>
      </c>
      <c r="AB2" s="43">
        <v>15000</v>
      </c>
    </row>
    <row r="3" spans="1:28" ht="39.950000000000003" customHeight="1" thickBot="1" x14ac:dyDescent="0.25">
      <c r="A3" s="122" t="s">
        <v>102</v>
      </c>
      <c r="B3" s="123"/>
      <c r="C3" s="123"/>
      <c r="D3" s="123"/>
      <c r="E3" s="123"/>
      <c r="F3" s="123"/>
      <c r="G3" s="2" t="s">
        <v>2</v>
      </c>
      <c r="H3" s="44"/>
      <c r="AA3" s="1" t="s">
        <v>98</v>
      </c>
      <c r="AB3" s="43">
        <v>14300</v>
      </c>
    </row>
    <row r="4" spans="1:28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99</v>
      </c>
      <c r="AB4" s="43">
        <v>15500</v>
      </c>
    </row>
    <row r="5" spans="1:28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100</v>
      </c>
      <c r="AB5" s="43">
        <v>2500</v>
      </c>
    </row>
    <row r="6" spans="1:28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</row>
    <row r="7" spans="1:28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</row>
    <row r="8" spans="1:28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</row>
    <row r="9" spans="1:28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</row>
    <row r="10" spans="1:28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</row>
    <row r="11" spans="1:28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</row>
    <row r="12" spans="1:28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</row>
    <row r="13" spans="1:28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</row>
    <row r="14" spans="1:28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</row>
    <row r="15" spans="1:28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</row>
    <row r="16" spans="1:28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</row>
    <row r="17" spans="1:8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</row>
    <row r="18" spans="1:8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</row>
    <row r="19" spans="1:8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IF(C19="","",SUMIF($AA$1:$AA$5,ADZ!C19,$AB$1:$AB$5))</f>
        <v/>
      </c>
      <c r="H19" s="19" t="str">
        <f>IF(G19="","",F19*G19)</f>
        <v/>
      </c>
    </row>
    <row r="20" spans="1:8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IF(C20="","",SUMIF($AA$1:$AA$62,ADZ!C20,$AB$1:$AB$62))</f>
        <v/>
      </c>
      <c r="H20" s="24" t="str">
        <f t="shared" ref="H20:H43" si="0">IF(G20="","",F20*G20)</f>
        <v/>
      </c>
    </row>
    <row r="21" spans="1:8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IF(C21="","",SUMIF($AA$1:$AA$62,ADZ!C21,$AB$1:$AB$62))</f>
        <v/>
      </c>
      <c r="H21" s="24" t="str">
        <f t="shared" si="0"/>
        <v/>
      </c>
    </row>
    <row r="22" spans="1:8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IF(C22="","",SUMIF($AA$1:$AA$62,ADZ!C22,$AB$1:$AB$62))</f>
        <v/>
      </c>
      <c r="H22" s="24" t="str">
        <f t="shared" si="0"/>
        <v/>
      </c>
    </row>
    <row r="23" spans="1:8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IF(C23="","",SUMIF($AA$1:$AA$62,ADZ!C23,$AB$1:$AB$62))</f>
        <v/>
      </c>
      <c r="H23" s="24" t="str">
        <f t="shared" si="0"/>
        <v/>
      </c>
    </row>
    <row r="24" spans="1:8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IF(C24="","",SUMIF($AA$1:$AA$62,ADZ!C24,$AB$1:$AB$62))</f>
        <v/>
      </c>
      <c r="H24" s="24" t="str">
        <f t="shared" si="0"/>
        <v/>
      </c>
    </row>
    <row r="25" spans="1:8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IF(C25="","",SUMIF($AA$1:$AA$62,ADZ!C25,$AB$1:$AB$62))</f>
        <v/>
      </c>
      <c r="H25" s="24" t="str">
        <f t="shared" si="0"/>
        <v/>
      </c>
    </row>
    <row r="26" spans="1:8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IF(C26="","",SUMIF($AA$1:$AA$62,ADZ!C26,$AB$1:$AB$62))</f>
        <v/>
      </c>
      <c r="H26" s="24" t="str">
        <f t="shared" si="0"/>
        <v/>
      </c>
    </row>
    <row r="27" spans="1:8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IF(C27="","",SUMIF($AA$1:$AA$62,ADZ!C27,$AB$1:$AB$62))</f>
        <v/>
      </c>
      <c r="H27" s="24" t="str">
        <f t="shared" si="0"/>
        <v/>
      </c>
    </row>
    <row r="28" spans="1:8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IF(C28="","",SUMIF($AA$1:$AA$62,ADZ!C28,$AB$1:$AB$62))</f>
        <v/>
      </c>
      <c r="H28" s="24" t="str">
        <f t="shared" si="0"/>
        <v/>
      </c>
    </row>
    <row r="29" spans="1:8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IF(C29="","",SUMIF($AA$1:$AA$62,ADZ!C29,$AB$1:$AB$62))</f>
        <v/>
      </c>
      <c r="H29" s="38" t="str">
        <f t="shared" si="0"/>
        <v/>
      </c>
    </row>
    <row r="30" spans="1:8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IF(C30="","",SUMIF($AA$1:$AA$62,ADZ!C30,$AB$1:$AB$62))</f>
        <v/>
      </c>
      <c r="H30" s="38" t="str">
        <f t="shared" si="0"/>
        <v/>
      </c>
    </row>
    <row r="31" spans="1:8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IF(C31="","",SUMIF($AA$1:$AA$62,ADZ!C31,$AB$1:$AB$62))</f>
        <v/>
      </c>
      <c r="H31" s="38" t="str">
        <f t="shared" si="0"/>
        <v/>
      </c>
    </row>
    <row r="32" spans="1:8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IF(C32="","",SUMIF($AA$1:$AA$62,ADZ!C32,$AB$1:$AB$62))</f>
        <v/>
      </c>
      <c r="H32" s="38" t="str">
        <f t="shared" si="0"/>
        <v/>
      </c>
    </row>
    <row r="33" spans="1:8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IF(C33="","",SUMIF($AA$1:$AA$62,ADZ!C33,$AB$1:$AB$62))</f>
        <v/>
      </c>
      <c r="H33" s="38" t="str">
        <f t="shared" si="0"/>
        <v/>
      </c>
    </row>
    <row r="34" spans="1:8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IF(C34="","",SUMIF($AA$1:$AA$62,ADZ!C34,$AB$1:$AB$62))</f>
        <v/>
      </c>
      <c r="H34" s="38" t="str">
        <f t="shared" si="0"/>
        <v/>
      </c>
    </row>
    <row r="35" spans="1:8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IF(C35="","",SUMIF($AA$1:$AA$62,ADZ!C35,$AB$1:$AB$62))</f>
        <v/>
      </c>
      <c r="H35" s="38" t="str">
        <f t="shared" si="0"/>
        <v/>
      </c>
    </row>
    <row r="36" spans="1:8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IF(C36="","",SUMIF($AA$1:$AA$62,ADZ!C36,$AB$1:$AB$62))</f>
        <v/>
      </c>
      <c r="H36" s="38" t="str">
        <f t="shared" si="0"/>
        <v/>
      </c>
    </row>
    <row r="37" spans="1:8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IF(C37="","",SUMIF($AA$1:$AA$62,ADZ!C37,$AB$1:$AB$62))</f>
        <v/>
      </c>
      <c r="H37" s="38" t="str">
        <f t="shared" si="0"/>
        <v/>
      </c>
    </row>
    <row r="38" spans="1:8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IF(C38="","",SUMIF($AA$1:$AA$62,ADZ!C38,$AB$1:$AB$62))</f>
        <v/>
      </c>
      <c r="H38" s="38" t="str">
        <f t="shared" si="0"/>
        <v/>
      </c>
    </row>
    <row r="39" spans="1:8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IF(C39="","",SUMIF($AA$1:$AA$62,ADZ!C39,$AB$1:$AB$62))</f>
        <v/>
      </c>
      <c r="H39" s="38" t="str">
        <f t="shared" si="0"/>
        <v/>
      </c>
    </row>
    <row r="40" spans="1:8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IF(C40="","",SUMIF($AA$1:$AA$62,ADZ!C40,$AB$1:$AB$62))</f>
        <v/>
      </c>
      <c r="H40" s="38" t="str">
        <f t="shared" si="0"/>
        <v/>
      </c>
    </row>
    <row r="41" spans="1:8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IF(C41="","",SUMIF($AA$1:$AA$62,ADZ!C41,$AB$1:$AB$62))</f>
        <v/>
      </c>
      <c r="H41" s="38" t="str">
        <f t="shared" si="0"/>
        <v/>
      </c>
    </row>
    <row r="42" spans="1:8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IF(C42="","",SUMIF($AA$1:$AA$62,ADZ!C42,$AB$1:$AB$62))</f>
        <v/>
      </c>
      <c r="H42" s="38" t="str">
        <f t="shared" si="0"/>
        <v/>
      </c>
    </row>
    <row r="43" spans="1:8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IF(C43="","",SUMIF($AA$1:$AA$62,ADZ!C43,$AB$1:$AB$62))</f>
        <v/>
      </c>
      <c r="H43" s="27" t="str">
        <f t="shared" si="0"/>
        <v/>
      </c>
    </row>
    <row r="44" spans="1:8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</row>
    <row r="45" spans="1:8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</row>
    <row r="46" spans="1:8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</row>
    <row r="47" spans="1:8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</row>
    <row r="48" spans="1:8" ht="12" customHeight="1" x14ac:dyDescent="0.2">
      <c r="A48" s="77"/>
      <c r="B48" s="78"/>
      <c r="C48" s="78"/>
      <c r="D48" s="78"/>
      <c r="E48" s="78"/>
      <c r="F48" s="79"/>
      <c r="G48" s="71"/>
      <c r="H48" s="72"/>
    </row>
    <row r="49" spans="1:8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</row>
    <row r="50" spans="1:8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</row>
    <row r="51" spans="1:8" ht="33.75" customHeight="1" x14ac:dyDescent="0.2">
      <c r="A51" s="35"/>
      <c r="B51" s="35"/>
    </row>
  </sheetData>
  <mergeCells count="70">
    <mergeCell ref="A49:B49"/>
    <mergeCell ref="E49:F49"/>
    <mergeCell ref="G49:H49"/>
    <mergeCell ref="A50:B50"/>
    <mergeCell ref="E50:F50"/>
    <mergeCell ref="G50:H50"/>
    <mergeCell ref="C42:E42"/>
    <mergeCell ref="C43:E43"/>
    <mergeCell ref="A44:E44"/>
    <mergeCell ref="F44:G44"/>
    <mergeCell ref="A45:H45"/>
    <mergeCell ref="A46:B46"/>
    <mergeCell ref="E46:F46"/>
    <mergeCell ref="G46:H48"/>
    <mergeCell ref="A47:B47"/>
    <mergeCell ref="E47:F47"/>
    <mergeCell ref="A48:F48"/>
    <mergeCell ref="C41:E41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29:E29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A13:B13"/>
    <mergeCell ref="C13:F13"/>
    <mergeCell ref="A14:B14"/>
    <mergeCell ref="C14:D14"/>
    <mergeCell ref="A15:H15"/>
    <mergeCell ref="A16:B16"/>
    <mergeCell ref="C16:F16"/>
    <mergeCell ref="G16:G17"/>
    <mergeCell ref="A17:B17"/>
    <mergeCell ref="C17:F17"/>
    <mergeCell ref="A12:B12"/>
    <mergeCell ref="C12:F12"/>
    <mergeCell ref="A5:B5"/>
    <mergeCell ref="C5:H5"/>
    <mergeCell ref="C6:F6"/>
    <mergeCell ref="A7:H7"/>
    <mergeCell ref="A8:B8"/>
    <mergeCell ref="C8:F8"/>
    <mergeCell ref="A9:B9"/>
    <mergeCell ref="C9:F9"/>
    <mergeCell ref="A10:B10"/>
    <mergeCell ref="C10:D10"/>
    <mergeCell ref="A11:H11"/>
    <mergeCell ref="A4:H4"/>
    <mergeCell ref="A1:C2"/>
    <mergeCell ref="D1:F2"/>
    <mergeCell ref="G1:H1"/>
    <mergeCell ref="G2:H2"/>
    <mergeCell ref="A3:F3"/>
  </mergeCells>
  <conditionalFormatting sqref="C20">
    <cfRule type="expression" dxfId="0" priority="1" stopIfTrue="1">
      <formula>C20=""</formula>
    </cfRule>
  </conditionalFormatting>
  <dataValidations count="7">
    <dataValidation allowBlank="1" showInputMessage="1" showErrorMessage="1" prompt="xxxx/2019" sqref="H3"/>
    <dataValidation allowBlank="1" showInputMessage="1" showErrorMessage="1" prompt="dd.mm.rrrr" sqref="H16"/>
    <dataValidation allowBlank="1" showInputMessage="1" showErrorMessage="1" prompt="+420 XXX XXX XXX" sqref="F10 F14"/>
    <dataValidation allowBlank="1" showInputMessage="1" showErrorMessage="1" prompt="kontaktl@szdc.cz" sqref="H10 H14"/>
    <dataValidation allowBlank="1" showInputMessage="1" showErrorMessage="1" prompt="SXXXXXXXXX" sqref="H6"/>
    <dataValidation allowBlank="1" showInputMessage="1" showErrorMessage="1" prompt="*/ Kód MTZ dle Katalogu MTZ programu FaMa" sqref="B18"/>
    <dataValidation type="list" allowBlank="1" showInputMessage="1" showErrorMessage="1" sqref="C19:E43">
      <formula1>$AA$1:$AA$5</formula1>
    </dataValidation>
  </dataValidations>
  <pageMargins left="0.7" right="0.7" top="0.78740157499999996" bottom="0.78740157499999996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Mobiliář</vt:lpstr>
      <vt:lpstr>ADZ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Vozka Pavel, Ing.</cp:lastModifiedBy>
  <cp:lastPrinted>2021-11-23T14:59:36Z</cp:lastPrinted>
  <dcterms:created xsi:type="dcterms:W3CDTF">2011-04-19T05:21:38Z</dcterms:created>
  <dcterms:modified xsi:type="dcterms:W3CDTF">2022-06-22T07:17:06Z</dcterms:modified>
</cp:coreProperties>
</file>